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3620" windowHeight="11160" activeTab="0"/>
  </bookViews>
  <sheets>
    <sheet name="Offerte" sheetId="1" r:id="rId1"/>
    <sheet name="Preise" sheetId="2" r:id="rId2"/>
  </sheets>
  <definedNames>
    <definedName name="_xlnm.Print_Area" localSheetId="0">'Offerte'!$A$1:$E$49</definedName>
    <definedName name="TAnz">'Offerte'!$A$38</definedName>
  </definedNames>
  <calcPr fullCalcOnLoad="1"/>
</workbook>
</file>

<file path=xl/sharedStrings.xml><?xml version="1.0" encoding="utf-8"?>
<sst xmlns="http://schemas.openxmlformats.org/spreadsheetml/2006/main" count="32" uniqueCount="27">
  <si>
    <t>Anz.</t>
  </si>
  <si>
    <t>Preis</t>
  </si>
  <si>
    <t>CHE115.381.757 MWST</t>
  </si>
  <si>
    <t>Gruppeneintritt Kinder 4 - 7 Jahre</t>
  </si>
  <si>
    <t>Gruppeneintritt Kinder 8 - 9 Jahre</t>
  </si>
  <si>
    <t>Gruppeneintritt Jugendliche 14 - 15 Jahre</t>
  </si>
  <si>
    <t>Gruppeneintritt Erwachsene ab 16 Jahren</t>
  </si>
  <si>
    <t>ohne Rabatt</t>
  </si>
  <si>
    <t>mit 10% Rabatt</t>
  </si>
  <si>
    <t>Gruppeneintritt Kinder 10 - 13 Jahre</t>
  </si>
  <si>
    <t>Rechnungsgebühr</t>
  </si>
  <si>
    <t>div. Softdrinks 5dl</t>
  </si>
  <si>
    <t>Eintritt Kinder 4 - 7 Jahre</t>
  </si>
  <si>
    <t>Eintritt Kinder 8 - 9 Jahre</t>
  </si>
  <si>
    <t>Eintritt Kinder 10 - 13 Jahre</t>
  </si>
  <si>
    <t>Eintritt Jugendliche 14 - 15 Jahre</t>
  </si>
  <si>
    <t>Eintritt Erwachsene ab 16 Jahren</t>
  </si>
  <si>
    <t>erw. Begleitperson gratis</t>
  </si>
  <si>
    <t>zahlbar innert 30 Tagen netto</t>
  </si>
  <si>
    <t xml:space="preserve">Gruppennamen:  </t>
  </si>
  <si>
    <t xml:space="preserve">Datum des Parkbesuchs: </t>
  </si>
  <si>
    <t>Offerte</t>
  </si>
  <si>
    <t>pro 10 Schulkinder ist eine erwachsene Begleitperson gratis</t>
  </si>
  <si>
    <t>Schultarife:</t>
  </si>
  <si>
    <t xml:space="preserve">PC-85-542571-7 </t>
  </si>
  <si>
    <r>
      <t xml:space="preserve">Adventure Park Rheinfall AG  </t>
    </r>
    <r>
      <rPr>
        <sz val="8"/>
        <rFont val="Arial"/>
        <family val="2"/>
      </rPr>
      <t xml:space="preserve">c/o Tim Obrist </t>
    </r>
    <r>
      <rPr>
        <sz val="8"/>
        <rFont val="Arial"/>
        <family val="2"/>
      </rPr>
      <t xml:space="preserve">     Durstgrabenstrasse 16      8212 Neuhausen a. Rhf.      </t>
    </r>
    <r>
      <rPr>
        <b/>
        <sz val="8"/>
        <rFont val="Arial"/>
        <family val="2"/>
      </rPr>
      <t>www.ap-rheinfall.ch</t>
    </r>
  </si>
  <si>
    <t>Total incl. 8.1% MWST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</si>
</sst>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[$Fr.-807]\ #,##0.00"/>
    <numFmt numFmtId="173" formatCode="d/mm/yy;@"/>
    <numFmt numFmtId="174" formatCode="&quot;Fr.&quot;\ #,##0.00"/>
    <numFmt numFmtId="175" formatCode="&quot;Neuhausen, &quot;dd/\ mmmm\ \ 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172" fontId="2" fillId="0" borderId="10" xfId="0" applyNumberFormat="1" applyFont="1" applyBorder="1" applyAlignment="1" applyProtection="1">
      <alignment/>
      <protection/>
    </xf>
    <xf numFmtId="172" fontId="2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17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 horizontal="left"/>
      <protection/>
    </xf>
    <xf numFmtId="172" fontId="3" fillId="4" borderId="0" xfId="0" applyNumberFormat="1" applyFont="1" applyFill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4" fontId="3" fillId="4" borderId="0" xfId="0" applyNumberFormat="1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5" fontId="3" fillId="0" borderId="0" xfId="0" applyNumberFormat="1" applyFont="1" applyAlignment="1" applyProtection="1">
      <alignment horizontal="left"/>
      <protection/>
    </xf>
    <xf numFmtId="175" fontId="0" fillId="0" borderId="0" xfId="0" applyNumberFormat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9525</xdr:rowOff>
    </xdr:from>
    <xdr:to>
      <xdr:col>5</xdr:col>
      <xdr:colOff>9525</xdr:colOff>
      <xdr:row>48</xdr:row>
      <xdr:rowOff>9525</xdr:rowOff>
    </xdr:to>
    <xdr:sp>
      <xdr:nvSpPr>
        <xdr:cNvPr id="1" name="Line 22"/>
        <xdr:cNvSpPr>
          <a:spLocks/>
        </xdr:cNvSpPr>
      </xdr:nvSpPr>
      <xdr:spPr>
        <a:xfrm>
          <a:off x="9525" y="9163050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28575</xdr:colOff>
      <xdr:row>0</xdr:row>
      <xdr:rowOff>104775</xdr:rowOff>
    </xdr:from>
    <xdr:to>
      <xdr:col>4</xdr:col>
      <xdr:colOff>857250</xdr:colOff>
      <xdr:row>6</xdr:row>
      <xdr:rowOff>171450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4775"/>
          <a:ext cx="1743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0:E59"/>
  <sheetViews>
    <sheetView showZeros="0" tabSelected="1" zoomScaleSheetLayoutView="100" zoomScalePageLayoutView="0" workbookViewId="0" topLeftCell="A16">
      <selection activeCell="B47" sqref="B47"/>
    </sheetView>
  </sheetViews>
  <sheetFormatPr defaultColWidth="11.421875" defaultRowHeight="12.75"/>
  <cols>
    <col min="1" max="1" width="6.00390625" style="22" customWidth="1"/>
    <col min="2" max="2" width="56.140625" style="22" customWidth="1"/>
    <col min="3" max="3" width="10.8515625" style="3" customWidth="1"/>
    <col min="4" max="4" width="2.8515625" style="2" customWidth="1"/>
    <col min="5" max="5" width="13.140625" style="2" customWidth="1"/>
    <col min="6" max="6" width="11.421875" style="2" hidden="1" customWidth="1"/>
    <col min="7" max="7" width="15.00390625" style="2" customWidth="1"/>
    <col min="8" max="16384" width="11.421875" style="2" customWidth="1"/>
  </cols>
  <sheetData>
    <row r="1" ht="15"/>
    <row r="2" ht="15"/>
    <row r="3" ht="15"/>
    <row r="4" ht="15"/>
    <row r="5" ht="15"/>
    <row r="6" ht="15"/>
    <row r="7" ht="15"/>
    <row r="10" spans="3:5" ht="15">
      <c r="C10" s="26"/>
      <c r="D10" s="27"/>
      <c r="E10" s="27"/>
    </row>
    <row r="11" spans="3:5" ht="15">
      <c r="C11" s="28"/>
      <c r="D11" s="27"/>
      <c r="E11" s="27"/>
    </row>
    <row r="12" spans="1:5" ht="15">
      <c r="A12" s="19"/>
      <c r="C12" s="28"/>
      <c r="D12" s="27"/>
      <c r="E12" s="27"/>
    </row>
    <row r="13" spans="1:5" ht="15">
      <c r="A13" s="35">
        <f ca="1">TODAY()</f>
        <v>45324</v>
      </c>
      <c r="B13" s="36"/>
      <c r="C13" s="27"/>
      <c r="D13" s="27"/>
      <c r="E13" s="27"/>
    </row>
    <row r="16" spans="2:3" ht="15">
      <c r="B16" s="21"/>
      <c r="C16" s="20"/>
    </row>
    <row r="18" ht="20.25">
      <c r="A18" s="4" t="s">
        <v>21</v>
      </c>
    </row>
    <row r="20" ht="6" customHeight="1"/>
    <row r="21" spans="1:5" ht="24.75" customHeight="1">
      <c r="A21" s="31" t="s">
        <v>19</v>
      </c>
      <c r="B21" s="32"/>
      <c r="C21" s="26"/>
      <c r="D21" s="27"/>
      <c r="E21" s="27"/>
    </row>
    <row r="22" spans="1:5" ht="24.75" customHeight="1">
      <c r="A22" s="31" t="s">
        <v>20</v>
      </c>
      <c r="B22" s="32"/>
      <c r="C22" s="33"/>
      <c r="D22" s="34"/>
      <c r="E22" s="34"/>
    </row>
    <row r="23" spans="2:3" ht="15">
      <c r="B23" s="2"/>
      <c r="C23" s="2"/>
    </row>
    <row r="24" spans="1:5" ht="15.75">
      <c r="A24" s="5" t="s">
        <v>0</v>
      </c>
      <c r="B24" s="5"/>
      <c r="C24" s="2"/>
      <c r="E24" s="6" t="s">
        <v>1</v>
      </c>
    </row>
    <row r="25" spans="2:5" ht="15">
      <c r="B25" s="2"/>
      <c r="C25" s="23"/>
      <c r="E25" s="7">
        <f>$A25*$C25</f>
        <v>0</v>
      </c>
    </row>
    <row r="26" spans="1:5" ht="15">
      <c r="A26" s="29"/>
      <c r="B26" s="2" t="s">
        <v>16</v>
      </c>
      <c r="C26" s="23">
        <f>IF(TAnz&lt;=9,Preise!B16,Preise!B8)</f>
        <v>41</v>
      </c>
      <c r="E26" s="7">
        <f>A26*C26</f>
        <v>0</v>
      </c>
    </row>
    <row r="27" spans="1:5" ht="15">
      <c r="A27" s="29"/>
      <c r="B27" s="2" t="s">
        <v>15</v>
      </c>
      <c r="C27" s="23">
        <f>IF(TAnz&lt;=9,Preise!B15,Preise!B7)</f>
        <v>32.5</v>
      </c>
      <c r="E27" s="7">
        <f aca="true" t="shared" si="0" ref="E27:E37">A27*C27</f>
        <v>0</v>
      </c>
    </row>
    <row r="28" spans="1:5" ht="15">
      <c r="A28" s="29"/>
      <c r="B28" s="17" t="s">
        <v>14</v>
      </c>
      <c r="C28" s="23">
        <f>IF(TAnz&lt;=9,Preise!B14,Preise!B6)</f>
        <v>26.5</v>
      </c>
      <c r="E28" s="7">
        <f t="shared" si="0"/>
        <v>0</v>
      </c>
    </row>
    <row r="29" spans="1:5" ht="15">
      <c r="A29" s="29"/>
      <c r="B29" s="2" t="s">
        <v>13</v>
      </c>
      <c r="C29" s="23">
        <f>IF(TAnz&lt;=9,Preise!B13,Preise!B5)</f>
        <v>22.5</v>
      </c>
      <c r="E29" s="7">
        <f t="shared" si="0"/>
        <v>0</v>
      </c>
    </row>
    <row r="30" spans="1:5" ht="15">
      <c r="A30" s="29"/>
      <c r="B30" s="2" t="s">
        <v>12</v>
      </c>
      <c r="C30" s="23">
        <f>IF(TAnz&lt;=9,Preise!B12,Preise!B4)</f>
        <v>16.5</v>
      </c>
      <c r="E30" s="7">
        <f t="shared" si="0"/>
        <v>0</v>
      </c>
    </row>
    <row r="31" spans="1:5" ht="15">
      <c r="A31" s="30"/>
      <c r="E31" s="7">
        <f t="shared" si="0"/>
        <v>0</v>
      </c>
    </row>
    <row r="32" spans="1:5" ht="15">
      <c r="A32" s="30"/>
      <c r="E32" s="7">
        <f t="shared" si="0"/>
        <v>0</v>
      </c>
    </row>
    <row r="33" spans="1:5" ht="15">
      <c r="A33" s="30"/>
      <c r="E33" s="7">
        <f t="shared" si="0"/>
        <v>0</v>
      </c>
    </row>
    <row r="34" spans="1:5" ht="15">
      <c r="A34" s="30"/>
      <c r="B34" s="19"/>
      <c r="C34" s="7"/>
      <c r="E34" s="7">
        <f t="shared" si="0"/>
        <v>0</v>
      </c>
    </row>
    <row r="35" spans="1:5" ht="15">
      <c r="A35" s="30"/>
      <c r="B35" s="17"/>
      <c r="C35" s="24"/>
      <c r="E35" s="7">
        <f t="shared" si="0"/>
        <v>0</v>
      </c>
    </row>
    <row r="36" spans="1:5" ht="15.75">
      <c r="A36" s="30"/>
      <c r="B36" s="5"/>
      <c r="C36" s="7"/>
      <c r="E36" s="7">
        <f t="shared" si="0"/>
        <v>0</v>
      </c>
    </row>
    <row r="37" spans="1:5" ht="15">
      <c r="A37" s="24"/>
      <c r="B37" s="19"/>
      <c r="C37" s="7"/>
      <c r="E37" s="7">
        <f t="shared" si="0"/>
        <v>0</v>
      </c>
    </row>
    <row r="38" spans="1:5" ht="15">
      <c r="A38" s="25">
        <f>SUM(A26:A37)</f>
        <v>0</v>
      </c>
      <c r="C38" s="7"/>
      <c r="E38" s="7">
        <f>$A38*$C38</f>
        <v>0</v>
      </c>
    </row>
    <row r="39" spans="1:5" ht="16.5" thickBot="1">
      <c r="A39" s="8" t="s">
        <v>26</v>
      </c>
      <c r="B39" s="8"/>
      <c r="C39" s="10"/>
      <c r="D39" s="9"/>
      <c r="E39" s="11">
        <f>SUM(E25:E38)</f>
        <v>0</v>
      </c>
    </row>
    <row r="41" ht="15">
      <c r="A41" s="19" t="s">
        <v>23</v>
      </c>
    </row>
    <row r="42" ht="15">
      <c r="A42" s="17" t="s">
        <v>22</v>
      </c>
    </row>
    <row r="43" ht="15">
      <c r="B43" s="2"/>
    </row>
    <row r="44" spans="1:3" ht="15">
      <c r="A44" s="2"/>
      <c r="B44" s="19"/>
      <c r="C44" s="22"/>
    </row>
    <row r="45" spans="1:3" ht="15">
      <c r="A45" s="17" t="s">
        <v>2</v>
      </c>
      <c r="C45" s="2"/>
    </row>
    <row r="46" ht="15">
      <c r="A46" s="22" t="s">
        <v>24</v>
      </c>
    </row>
    <row r="47" ht="15">
      <c r="A47" s="2"/>
    </row>
    <row r="49" spans="1:2" ht="15">
      <c r="A49" s="12" t="s">
        <v>25</v>
      </c>
      <c r="B49" s="12"/>
    </row>
    <row r="51" spans="1:3" s="14" customFormat="1" ht="11.25">
      <c r="A51" s="13"/>
      <c r="B51" s="13"/>
      <c r="C51" s="15"/>
    </row>
    <row r="53" spans="2:5" ht="15">
      <c r="B53" s="2"/>
      <c r="C53" s="7"/>
      <c r="E53" s="3"/>
    </row>
    <row r="54" spans="2:3" ht="15">
      <c r="B54" s="2"/>
      <c r="C54" s="7"/>
    </row>
    <row r="55" spans="2:5" ht="15">
      <c r="B55" s="2"/>
      <c r="C55" s="7"/>
      <c r="E55" s="3"/>
    </row>
    <row r="56" spans="2:3" ht="15">
      <c r="B56" s="2"/>
      <c r="C56" s="7"/>
    </row>
    <row r="57" spans="2:3" ht="15">
      <c r="B57" s="2"/>
      <c r="C57" s="7"/>
    </row>
    <row r="58" ht="15">
      <c r="C58" s="7"/>
    </row>
    <row r="59" spans="2:3" ht="15">
      <c r="B59" s="2"/>
      <c r="C59" s="2"/>
    </row>
  </sheetData>
  <sheetProtection/>
  <protectedRanges>
    <protectedRange sqref="C11:C13" name="Bereich1"/>
  </protectedRanges>
  <mergeCells count="4">
    <mergeCell ref="A21:B21"/>
    <mergeCell ref="A22:B22"/>
    <mergeCell ref="C22:E22"/>
    <mergeCell ref="A13:B13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C24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42.8515625" style="1" bestFit="1" customWidth="1"/>
    <col min="2" max="2" width="16.7109375" style="16" bestFit="1" customWidth="1"/>
  </cols>
  <sheetData>
    <row r="3" ht="15">
      <c r="B3" s="16" t="s">
        <v>8</v>
      </c>
    </row>
    <row r="4" spans="1:3" ht="15">
      <c r="A4" s="1" t="s">
        <v>3</v>
      </c>
      <c r="B4" s="16">
        <v>14.85</v>
      </c>
      <c r="C4" s="1"/>
    </row>
    <row r="5" spans="1:3" ht="15">
      <c r="A5" s="1" t="s">
        <v>4</v>
      </c>
      <c r="B5" s="16">
        <v>20.25</v>
      </c>
      <c r="C5" s="1"/>
    </row>
    <row r="6" spans="1:3" ht="15">
      <c r="A6" s="18" t="s">
        <v>9</v>
      </c>
      <c r="B6" s="16">
        <v>23.85</v>
      </c>
      <c r="C6" s="1"/>
    </row>
    <row r="7" spans="1:3" ht="15">
      <c r="A7" s="1" t="s">
        <v>5</v>
      </c>
      <c r="B7" s="16">
        <v>29.25</v>
      </c>
      <c r="C7" s="1"/>
    </row>
    <row r="8" spans="1:3" ht="15">
      <c r="A8" s="1" t="s">
        <v>6</v>
      </c>
      <c r="B8" s="16">
        <v>36.9</v>
      </c>
      <c r="C8" s="1"/>
    </row>
    <row r="9" ht="15">
      <c r="C9" s="1"/>
    </row>
    <row r="10" ht="15">
      <c r="C10" s="1"/>
    </row>
    <row r="11" spans="2:3" ht="15">
      <c r="B11" s="1" t="s">
        <v>7</v>
      </c>
      <c r="C11" s="1"/>
    </row>
    <row r="12" spans="1:3" ht="15">
      <c r="A12" s="1" t="s">
        <v>12</v>
      </c>
      <c r="B12" s="16">
        <v>16.5</v>
      </c>
      <c r="C12" s="1"/>
    </row>
    <row r="13" spans="1:3" ht="15">
      <c r="A13" s="1" t="s">
        <v>13</v>
      </c>
      <c r="B13" s="16">
        <v>22.5</v>
      </c>
      <c r="C13" s="1"/>
    </row>
    <row r="14" spans="1:3" ht="15">
      <c r="A14" s="18" t="s">
        <v>14</v>
      </c>
      <c r="B14" s="16">
        <v>26.5</v>
      </c>
      <c r="C14" s="1"/>
    </row>
    <row r="15" spans="1:3" ht="15">
      <c r="A15" s="1" t="s">
        <v>15</v>
      </c>
      <c r="B15" s="16">
        <v>32.5</v>
      </c>
      <c r="C15" s="1"/>
    </row>
    <row r="16" spans="1:2" ht="15">
      <c r="A16" s="1" t="s">
        <v>16</v>
      </c>
      <c r="B16" s="16">
        <v>41</v>
      </c>
    </row>
    <row r="18" spans="1:2" ht="15">
      <c r="A18" s="1" t="s">
        <v>11</v>
      </c>
      <c r="B18" s="16">
        <v>3.6</v>
      </c>
    </row>
    <row r="20" ht="15">
      <c r="A20" s="1" t="s">
        <v>17</v>
      </c>
    </row>
    <row r="22" ht="15">
      <c r="A22" s="1" t="s">
        <v>18</v>
      </c>
    </row>
    <row r="24" spans="1:2" ht="15">
      <c r="A24" s="1" t="s">
        <v>10</v>
      </c>
      <c r="B24" s="16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Obrist</dc:creator>
  <cp:keywords/>
  <dc:description/>
  <cp:lastModifiedBy>Obrist Tim</cp:lastModifiedBy>
  <cp:lastPrinted>2023-02-21T21:01:25Z</cp:lastPrinted>
  <dcterms:created xsi:type="dcterms:W3CDTF">2011-01-12T06:53:46Z</dcterms:created>
  <dcterms:modified xsi:type="dcterms:W3CDTF">2024-02-02T10:48:59Z</dcterms:modified>
  <cp:category/>
  <cp:version/>
  <cp:contentType/>
  <cp:contentStatus/>
</cp:coreProperties>
</file>